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cardobeltrame/Desktop/ZFranca/"/>
    </mc:Choice>
  </mc:AlternateContent>
  <xr:revisionPtr revIDLastSave="0" documentId="13_ncr:1_{73E4662E-3E9E-034B-8A41-D0B35206B659}" xr6:coauthVersionLast="47" xr6:coauthVersionMax="47" xr10:uidLastSave="{00000000-0000-0000-0000-000000000000}"/>
  <bookViews>
    <workbookView xWindow="0" yWindow="500" windowWidth="28800" windowHeight="16460" xr2:uid="{03E502B6-C926-A541-8B42-BAAEBF03F9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" i="1" l="1"/>
  <c r="L49" i="1"/>
  <c r="G50" i="1"/>
  <c r="G4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5" i="1"/>
  <c r="G46" i="1"/>
  <c r="G47" i="1"/>
  <c r="G48" i="1"/>
  <c r="G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G36" i="1" s="1"/>
  <c r="F37" i="1"/>
  <c r="F38" i="1"/>
  <c r="F39" i="1"/>
  <c r="F40" i="1"/>
  <c r="F41" i="1"/>
  <c r="F42" i="1"/>
  <c r="F43" i="1"/>
  <c r="F44" i="1"/>
  <c r="F45" i="1"/>
  <c r="F46" i="1"/>
  <c r="F47" i="1"/>
  <c r="F48" i="1"/>
  <c r="F5" i="1"/>
  <c r="F6" i="1"/>
  <c r="F7" i="1"/>
  <c r="F8" i="1"/>
  <c r="F9" i="1"/>
  <c r="F10" i="1"/>
  <c r="F11" i="1"/>
  <c r="F12" i="1"/>
  <c r="F13" i="1"/>
  <c r="F14" i="1"/>
  <c r="F15" i="1"/>
  <c r="F4" i="1"/>
  <c r="K50" i="1"/>
  <c r="K49" i="1"/>
  <c r="I49" i="1"/>
  <c r="I50" i="1" s="1"/>
  <c r="D49" i="1" l="1"/>
  <c r="D50" i="1" s="1"/>
</calcChain>
</file>

<file path=xl/sharedStrings.xml><?xml version="1.0" encoding="utf-8"?>
<sst xmlns="http://schemas.openxmlformats.org/spreadsheetml/2006/main" count="90" uniqueCount="54">
  <si>
    <t>ALMESE</t>
  </si>
  <si>
    <t>BUTTIGLIERA ALTA</t>
  </si>
  <si>
    <t>SANGANO</t>
  </si>
  <si>
    <t>GIAGLIONE</t>
  </si>
  <si>
    <t>REANO</t>
  </si>
  <si>
    <t>SAUZE DI CESANA</t>
  </si>
  <si>
    <t>AVIGLIANA</t>
  </si>
  <si>
    <t>VILLAR DORA</t>
  </si>
  <si>
    <t>BARDONECCHIA</t>
  </si>
  <si>
    <t>CASELETTE</t>
  </si>
  <si>
    <t>SESTRIERE</t>
  </si>
  <si>
    <t>CAPRIE</t>
  </si>
  <si>
    <t>GIAVENO</t>
  </si>
  <si>
    <t>SAN DIDERO</t>
  </si>
  <si>
    <t>OULX</t>
  </si>
  <si>
    <t>RUBIANA</t>
  </si>
  <si>
    <t>MONCENISIO</t>
  </si>
  <si>
    <t>SAUZE D'OULX</t>
  </si>
  <si>
    <t>TRANA</t>
  </si>
  <si>
    <t>CONDOVE</t>
  </si>
  <si>
    <t>BRUZOLO</t>
  </si>
  <si>
    <t>BORGONE SUSA</t>
  </si>
  <si>
    <t>NOVALESA</t>
  </si>
  <si>
    <t>BUSSOLENO</t>
  </si>
  <si>
    <t>CESANA TORINESE</t>
  </si>
  <si>
    <t>MEANA DI SUSA</t>
  </si>
  <si>
    <t>CHIUSA DI SAN MICHELE</t>
  </si>
  <si>
    <t>CHIANOCCO</t>
  </si>
  <si>
    <t>VAIE</t>
  </si>
  <si>
    <t>VALGIOIE</t>
  </si>
  <si>
    <t>SUSA</t>
  </si>
  <si>
    <t>CHIOMONTE</t>
  </si>
  <si>
    <t>SANT'AMBROGIO</t>
  </si>
  <si>
    <t>MOMPANTERO</t>
  </si>
  <si>
    <t>VILLAR FOCCHIARDO</t>
  </si>
  <si>
    <t>SALBERTRAND</t>
  </si>
  <si>
    <t>SAN GIORIO DI SUSA</t>
  </si>
  <si>
    <t>SANT'ANTONINO</t>
  </si>
  <si>
    <t>GRAVERE</t>
  </si>
  <si>
    <t>VENAUS</t>
  </si>
  <si>
    <t>COAZZE</t>
  </si>
  <si>
    <t>EXILLES</t>
  </si>
  <si>
    <t>MATTIE</t>
  </si>
  <si>
    <t>CLAVIERE</t>
  </si>
  <si>
    <t>ROSTA</t>
  </si>
  <si>
    <t>TOT</t>
  </si>
  <si>
    <t xml:space="preserve">MEDIA </t>
  </si>
  <si>
    <t>x</t>
  </si>
  <si>
    <t>Redditi 2020</t>
  </si>
  <si>
    <t>Differenza 2019</t>
  </si>
  <si>
    <t>Redditi 2021</t>
  </si>
  <si>
    <t>+ 710 €</t>
  </si>
  <si>
    <t>Redditi 2019</t>
  </si>
  <si>
    <t xml:space="preserve">Variazione media 2021 dal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</si>
</sst>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rgb="FF222222"/>
      <name val="Verdana"/>
      <family val="2"/>
    </font>
    <font>
      <b/>
      <sz val="15"/>
      <color rgb="FF222222"/>
      <name val="Verdana"/>
      <family val="2"/>
    </font>
    <font>
      <sz val="1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6" fontId="2" fillId="0" borderId="0" xfId="0" applyNumberFormat="1" applyFont="1"/>
    <xf numFmtId="9" fontId="2" fillId="0" borderId="0" xfId="0" applyNumberFormat="1" applyFont="1"/>
    <xf numFmtId="0" fontId="2" fillId="0" borderId="0" xfId="0" applyFont="1"/>
    <xf numFmtId="0" fontId="3" fillId="2" borderId="0" xfId="0" applyFont="1" applyFill="1"/>
    <xf numFmtId="6" fontId="3" fillId="2" borderId="0" xfId="0" applyNumberFormat="1" applyFont="1" applyFill="1"/>
    <xf numFmtId="0" fontId="1" fillId="2" borderId="0" xfId="0" applyFont="1" applyFill="1"/>
    <xf numFmtId="6" fontId="0" fillId="0" borderId="0" xfId="0" applyNumberFormat="1"/>
    <xf numFmtId="6" fontId="3" fillId="0" borderId="0" xfId="0" applyNumberFormat="1" applyFont="1"/>
    <xf numFmtId="49" fontId="4" fillId="0" borderId="0" xfId="0" applyNumberFormat="1" applyFont="1"/>
    <xf numFmtId="49" fontId="4" fillId="2" borderId="0" xfId="0" applyNumberFormat="1" applyFont="1" applyFill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09D4A-0AEC-834C-85DF-68E492F3FD9F}">
  <dimension ref="B3:O5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54" sqref="G54"/>
    </sheetView>
  </sheetViews>
  <sheetFormatPr baseColWidth="10" defaultRowHeight="16" x14ac:dyDescent="0.2"/>
  <cols>
    <col min="3" max="3" width="33.5" bestFit="1" customWidth="1"/>
    <col min="4" max="4" width="26.33203125" bestFit="1" customWidth="1"/>
    <col min="5" max="5" width="24.33203125" bestFit="1" customWidth="1"/>
    <col min="6" max="7" width="19.6640625" bestFit="1" customWidth="1"/>
    <col min="9" max="9" width="26.33203125" bestFit="1" customWidth="1"/>
    <col min="10" max="10" width="12.83203125" customWidth="1"/>
    <col min="11" max="11" width="19.6640625" bestFit="1" customWidth="1"/>
    <col min="12" max="12" width="48.83203125" bestFit="1" customWidth="1"/>
    <col min="13" max="13" width="18.33203125" customWidth="1"/>
    <col min="14" max="14" width="11.33203125" customWidth="1"/>
  </cols>
  <sheetData>
    <row r="3" spans="2:12" ht="19" x14ac:dyDescent="0.2">
      <c r="D3" s="8" t="s">
        <v>48</v>
      </c>
      <c r="E3" s="8" t="s">
        <v>49</v>
      </c>
      <c r="F3" s="8"/>
      <c r="G3" s="8" t="s">
        <v>52</v>
      </c>
      <c r="I3" s="8" t="s">
        <v>48</v>
      </c>
      <c r="J3" s="1"/>
      <c r="K3" s="8" t="s">
        <v>50</v>
      </c>
      <c r="L3" s="8" t="s">
        <v>53</v>
      </c>
    </row>
    <row r="4" spans="2:12" ht="19" x14ac:dyDescent="0.2">
      <c r="B4">
        <v>1</v>
      </c>
      <c r="C4" s="3" t="s">
        <v>44</v>
      </c>
      <c r="D4" s="1">
        <v>25348</v>
      </c>
      <c r="E4" s="2">
        <v>-0.05</v>
      </c>
      <c r="F4" s="7">
        <f>D4*E4</f>
        <v>-1267.4000000000001</v>
      </c>
      <c r="G4" s="1">
        <f>D4-F4</f>
        <v>26615.4</v>
      </c>
      <c r="I4" s="1">
        <v>0</v>
      </c>
      <c r="J4" s="9"/>
      <c r="K4" s="1">
        <v>27157</v>
      </c>
      <c r="L4" s="1">
        <f>K4-G4</f>
        <v>541.59999999999854</v>
      </c>
    </row>
    <row r="5" spans="2:12" ht="19" x14ac:dyDescent="0.2">
      <c r="B5">
        <v>2</v>
      </c>
      <c r="C5" s="3" t="s">
        <v>0</v>
      </c>
      <c r="D5" s="1">
        <v>24148</v>
      </c>
      <c r="E5" s="2">
        <v>-0.01</v>
      </c>
      <c r="F5" s="7">
        <f t="shared" ref="F5:F48" si="0">D5*E5</f>
        <v>-241.48000000000002</v>
      </c>
      <c r="G5" s="1">
        <f t="shared" ref="G5:G48" si="1">D5-F5</f>
        <v>24389.48</v>
      </c>
      <c r="H5" t="s">
        <v>47</v>
      </c>
      <c r="I5" s="1">
        <v>24148</v>
      </c>
      <c r="J5" s="9"/>
      <c r="K5" s="1">
        <v>25095</v>
      </c>
      <c r="L5" s="1">
        <f t="shared" ref="L5:L48" si="2">K5-G5</f>
        <v>705.52000000000044</v>
      </c>
    </row>
    <row r="6" spans="2:12" ht="19" x14ac:dyDescent="0.2">
      <c r="B6">
        <v>3</v>
      </c>
      <c r="C6" s="3" t="s">
        <v>1</v>
      </c>
      <c r="D6" s="1">
        <v>23049</v>
      </c>
      <c r="E6" s="2">
        <v>-0.02</v>
      </c>
      <c r="F6" s="7">
        <f t="shared" si="0"/>
        <v>-460.98</v>
      </c>
      <c r="G6" s="1">
        <f t="shared" si="1"/>
        <v>23509.98</v>
      </c>
      <c r="I6" s="1">
        <v>0</v>
      </c>
      <c r="J6" s="9"/>
      <c r="K6" s="1">
        <v>25046</v>
      </c>
      <c r="L6" s="1">
        <f t="shared" si="2"/>
        <v>1536.0200000000004</v>
      </c>
    </row>
    <row r="7" spans="2:12" ht="19" x14ac:dyDescent="0.2">
      <c r="B7">
        <v>4</v>
      </c>
      <c r="C7" s="3" t="s">
        <v>2</v>
      </c>
      <c r="D7" s="1">
        <v>23007</v>
      </c>
      <c r="E7" s="2">
        <v>-0.03</v>
      </c>
      <c r="F7" s="7">
        <f t="shared" si="0"/>
        <v>-690.20999999999992</v>
      </c>
      <c r="G7" s="1">
        <f t="shared" si="1"/>
        <v>23697.21</v>
      </c>
      <c r="I7" s="1">
        <v>0</v>
      </c>
      <c r="J7" s="9"/>
      <c r="K7" s="1">
        <v>24296</v>
      </c>
      <c r="L7" s="1">
        <f t="shared" si="2"/>
        <v>598.79000000000087</v>
      </c>
    </row>
    <row r="8" spans="2:12" ht="19" x14ac:dyDescent="0.2">
      <c r="B8">
        <v>5</v>
      </c>
      <c r="C8" s="3" t="s">
        <v>3</v>
      </c>
      <c r="D8" s="1">
        <v>22593</v>
      </c>
      <c r="E8" s="2">
        <v>-0.02</v>
      </c>
      <c r="F8" s="7">
        <f t="shared" si="0"/>
        <v>-451.86</v>
      </c>
      <c r="G8" s="1">
        <f t="shared" si="1"/>
        <v>23044.86</v>
      </c>
      <c r="I8" s="1">
        <v>0</v>
      </c>
      <c r="J8" s="9"/>
      <c r="K8" s="1">
        <v>23245</v>
      </c>
      <c r="L8" s="1">
        <f t="shared" si="2"/>
        <v>200.13999999999942</v>
      </c>
    </row>
    <row r="9" spans="2:12" ht="19" x14ac:dyDescent="0.2">
      <c r="B9">
        <v>6</v>
      </c>
      <c r="C9" s="3" t="s">
        <v>4</v>
      </c>
      <c r="D9" s="1">
        <v>22476</v>
      </c>
      <c r="E9" s="2">
        <v>0.01</v>
      </c>
      <c r="F9" s="7">
        <f t="shared" si="0"/>
        <v>224.76</v>
      </c>
      <c r="G9" s="1">
        <f t="shared" si="1"/>
        <v>22251.24</v>
      </c>
      <c r="I9" s="1">
        <v>0</v>
      </c>
      <c r="J9" s="9"/>
      <c r="K9" s="1">
        <v>23479</v>
      </c>
      <c r="L9" s="1">
        <f t="shared" si="2"/>
        <v>1227.7599999999984</v>
      </c>
    </row>
    <row r="10" spans="2:12" ht="19" x14ac:dyDescent="0.2">
      <c r="B10">
        <v>7</v>
      </c>
      <c r="C10" s="3" t="s">
        <v>5</v>
      </c>
      <c r="D10" s="1">
        <v>22261</v>
      </c>
      <c r="E10" s="2">
        <v>-0.04</v>
      </c>
      <c r="F10" s="7">
        <f t="shared" si="0"/>
        <v>-890.44</v>
      </c>
      <c r="G10" s="1">
        <f t="shared" si="1"/>
        <v>23151.439999999999</v>
      </c>
      <c r="H10" t="s">
        <v>47</v>
      </c>
      <c r="I10" s="1">
        <v>22261</v>
      </c>
      <c r="J10" s="9"/>
      <c r="K10" s="1">
        <v>21701</v>
      </c>
      <c r="L10" s="1">
        <f t="shared" si="2"/>
        <v>-1450.4399999999987</v>
      </c>
    </row>
    <row r="11" spans="2:12" ht="19" x14ac:dyDescent="0.2">
      <c r="B11">
        <v>8</v>
      </c>
      <c r="C11" s="3" t="s">
        <v>6</v>
      </c>
      <c r="D11" s="1">
        <v>21992</v>
      </c>
      <c r="E11" s="2">
        <v>-0.02</v>
      </c>
      <c r="F11" s="7">
        <f t="shared" si="0"/>
        <v>-439.84000000000003</v>
      </c>
      <c r="G11" s="1">
        <f t="shared" si="1"/>
        <v>22431.84</v>
      </c>
      <c r="H11" t="s">
        <v>47</v>
      </c>
      <c r="I11" s="1">
        <v>21992</v>
      </c>
      <c r="J11" s="9"/>
      <c r="K11" s="1">
        <v>23318</v>
      </c>
      <c r="L11" s="1">
        <f t="shared" si="2"/>
        <v>886.15999999999985</v>
      </c>
    </row>
    <row r="12" spans="2:12" ht="19" x14ac:dyDescent="0.2">
      <c r="B12">
        <v>9</v>
      </c>
      <c r="C12" s="3" t="s">
        <v>7</v>
      </c>
      <c r="D12" s="1">
        <v>21530</v>
      </c>
      <c r="E12" s="2">
        <v>-0.03</v>
      </c>
      <c r="F12" s="7">
        <f t="shared" si="0"/>
        <v>-645.9</v>
      </c>
      <c r="G12" s="1">
        <f t="shared" si="1"/>
        <v>22175.9</v>
      </c>
      <c r="H12" t="s">
        <v>47</v>
      </c>
      <c r="I12" s="1">
        <v>21530</v>
      </c>
      <c r="J12" s="9"/>
      <c r="K12" s="1">
        <v>22359</v>
      </c>
      <c r="L12" s="1">
        <f t="shared" si="2"/>
        <v>183.09999999999854</v>
      </c>
    </row>
    <row r="13" spans="2:12" ht="19" x14ac:dyDescent="0.2">
      <c r="B13">
        <v>10</v>
      </c>
      <c r="C13" s="3" t="s">
        <v>8</v>
      </c>
      <c r="D13" s="1">
        <v>21432</v>
      </c>
      <c r="E13" s="2">
        <v>-0.04</v>
      </c>
      <c r="F13" s="7">
        <f t="shared" si="0"/>
        <v>-857.28</v>
      </c>
      <c r="G13" s="1">
        <f t="shared" si="1"/>
        <v>22289.279999999999</v>
      </c>
      <c r="H13" t="s">
        <v>47</v>
      </c>
      <c r="I13" s="1">
        <v>21432</v>
      </c>
      <c r="J13" s="9" t="s">
        <v>51</v>
      </c>
      <c r="K13" s="1">
        <v>22142</v>
      </c>
      <c r="L13" s="1">
        <f t="shared" si="2"/>
        <v>-147.27999999999884</v>
      </c>
    </row>
    <row r="14" spans="2:12" ht="19" x14ac:dyDescent="0.2">
      <c r="B14">
        <v>11</v>
      </c>
      <c r="C14" s="3" t="s">
        <v>9</v>
      </c>
      <c r="D14" s="1">
        <v>21243</v>
      </c>
      <c r="E14" s="2">
        <v>-0.02</v>
      </c>
      <c r="F14" s="7">
        <f t="shared" si="0"/>
        <v>-424.86</v>
      </c>
      <c r="G14" s="1">
        <f t="shared" si="1"/>
        <v>21667.86</v>
      </c>
      <c r="H14" t="s">
        <v>47</v>
      </c>
      <c r="I14" s="1">
        <v>21243</v>
      </c>
      <c r="J14" s="9"/>
      <c r="K14" s="1">
        <v>22018</v>
      </c>
      <c r="L14" s="1">
        <f t="shared" si="2"/>
        <v>350.13999999999942</v>
      </c>
    </row>
    <row r="15" spans="2:12" ht="19" x14ac:dyDescent="0.2">
      <c r="B15">
        <v>12</v>
      </c>
      <c r="C15" s="3" t="s">
        <v>10</v>
      </c>
      <c r="D15" s="1">
        <v>21118</v>
      </c>
      <c r="E15" s="2">
        <v>-0.1</v>
      </c>
      <c r="F15" s="7">
        <f t="shared" si="0"/>
        <v>-2111.8000000000002</v>
      </c>
      <c r="G15" s="1">
        <f t="shared" si="1"/>
        <v>23229.8</v>
      </c>
      <c r="H15" t="s">
        <v>47</v>
      </c>
      <c r="I15" s="1">
        <v>21118</v>
      </c>
      <c r="J15" s="9"/>
      <c r="K15" s="1">
        <v>20910</v>
      </c>
      <c r="L15" s="1">
        <f t="shared" si="2"/>
        <v>-2319.7999999999993</v>
      </c>
    </row>
    <row r="16" spans="2:12" ht="19" x14ac:dyDescent="0.2">
      <c r="B16">
        <v>13</v>
      </c>
      <c r="C16" s="3" t="s">
        <v>11</v>
      </c>
      <c r="D16" s="1">
        <v>20899</v>
      </c>
      <c r="E16" s="2">
        <v>-7.0000000000000007E-2</v>
      </c>
      <c r="F16" s="7">
        <f t="shared" si="0"/>
        <v>-1462.93</v>
      </c>
      <c r="G16" s="1">
        <f t="shared" si="1"/>
        <v>22361.93</v>
      </c>
      <c r="H16" t="s">
        <v>47</v>
      </c>
      <c r="I16" s="1">
        <v>20899</v>
      </c>
      <c r="J16" s="9"/>
      <c r="K16" s="1">
        <v>21558</v>
      </c>
      <c r="L16" s="1">
        <f t="shared" si="2"/>
        <v>-803.93000000000029</v>
      </c>
    </row>
    <row r="17" spans="2:12" ht="19" x14ac:dyDescent="0.2">
      <c r="B17">
        <v>14</v>
      </c>
      <c r="C17" s="3" t="s">
        <v>12</v>
      </c>
      <c r="D17" s="1">
        <v>20751</v>
      </c>
      <c r="E17" s="2">
        <v>-0.01</v>
      </c>
      <c r="F17" s="7">
        <f t="shared" si="0"/>
        <v>-207.51</v>
      </c>
      <c r="G17" s="1">
        <f t="shared" si="1"/>
        <v>20958.509999999998</v>
      </c>
      <c r="I17" s="1">
        <v>0</v>
      </c>
      <c r="J17" s="9"/>
      <c r="K17" s="1">
        <v>21718</v>
      </c>
      <c r="L17" s="1">
        <f t="shared" si="2"/>
        <v>759.4900000000016</v>
      </c>
    </row>
    <row r="18" spans="2:12" ht="19" x14ac:dyDescent="0.2">
      <c r="B18">
        <v>15</v>
      </c>
      <c r="C18" s="3" t="s">
        <v>13</v>
      </c>
      <c r="D18" s="1">
        <v>20651</v>
      </c>
      <c r="E18" s="2">
        <v>-0.02</v>
      </c>
      <c r="F18" s="7">
        <f t="shared" si="0"/>
        <v>-413.02</v>
      </c>
      <c r="G18" s="1">
        <f t="shared" si="1"/>
        <v>21064.02</v>
      </c>
      <c r="H18" t="s">
        <v>47</v>
      </c>
      <c r="I18" s="1">
        <v>20651</v>
      </c>
      <c r="J18" s="9"/>
      <c r="K18" s="1">
        <v>21474</v>
      </c>
      <c r="L18" s="1">
        <f t="shared" si="2"/>
        <v>409.97999999999956</v>
      </c>
    </row>
    <row r="19" spans="2:12" ht="19" x14ac:dyDescent="0.2">
      <c r="B19">
        <v>16</v>
      </c>
      <c r="C19" s="3" t="s">
        <v>14</v>
      </c>
      <c r="D19" s="1">
        <v>20433</v>
      </c>
      <c r="E19" s="2">
        <v>0</v>
      </c>
      <c r="F19" s="7">
        <f t="shared" si="0"/>
        <v>0</v>
      </c>
      <c r="G19" s="1">
        <f t="shared" si="1"/>
        <v>20433</v>
      </c>
      <c r="H19" t="s">
        <v>47</v>
      </c>
      <c r="I19" s="1">
        <v>20433</v>
      </c>
      <c r="J19" s="9"/>
      <c r="K19" s="1">
        <v>20890</v>
      </c>
      <c r="L19" s="1">
        <f t="shared" si="2"/>
        <v>457</v>
      </c>
    </row>
    <row r="20" spans="2:12" ht="19" x14ac:dyDescent="0.2">
      <c r="B20">
        <v>17</v>
      </c>
      <c r="C20" s="3" t="s">
        <v>15</v>
      </c>
      <c r="D20" s="1">
        <v>20392</v>
      </c>
      <c r="E20" s="2">
        <v>-0.02</v>
      </c>
      <c r="F20" s="7">
        <f t="shared" si="0"/>
        <v>-407.84000000000003</v>
      </c>
      <c r="G20" s="1">
        <f t="shared" si="1"/>
        <v>20799.84</v>
      </c>
      <c r="I20" s="1">
        <v>0</v>
      </c>
      <c r="J20" s="9"/>
      <c r="K20" s="1">
        <v>21320</v>
      </c>
      <c r="L20" s="1">
        <f t="shared" si="2"/>
        <v>520.15999999999985</v>
      </c>
    </row>
    <row r="21" spans="2:12" ht="19" x14ac:dyDescent="0.2">
      <c r="B21">
        <v>18</v>
      </c>
      <c r="C21" s="3" t="s">
        <v>16</v>
      </c>
      <c r="D21" s="1">
        <v>20325</v>
      </c>
      <c r="E21" s="2">
        <v>0</v>
      </c>
      <c r="F21" s="7">
        <f t="shared" si="0"/>
        <v>0</v>
      </c>
      <c r="G21" s="1">
        <f t="shared" si="1"/>
        <v>20325</v>
      </c>
      <c r="H21" t="s">
        <v>47</v>
      </c>
      <c r="I21" s="1">
        <v>20325</v>
      </c>
      <c r="J21" s="9"/>
      <c r="K21" s="1">
        <v>19825</v>
      </c>
      <c r="L21" s="1">
        <f t="shared" si="2"/>
        <v>-500</v>
      </c>
    </row>
    <row r="22" spans="2:12" ht="19" x14ac:dyDescent="0.2">
      <c r="B22">
        <v>19</v>
      </c>
      <c r="C22" s="3" t="s">
        <v>17</v>
      </c>
      <c r="D22" s="1">
        <v>20310</v>
      </c>
      <c r="E22" s="2">
        <v>-7.0000000000000007E-2</v>
      </c>
      <c r="F22" s="7">
        <f t="shared" si="0"/>
        <v>-1421.7</v>
      </c>
      <c r="G22" s="1">
        <f t="shared" si="1"/>
        <v>21731.7</v>
      </c>
      <c r="H22" t="s">
        <v>47</v>
      </c>
      <c r="I22" s="1">
        <v>20310</v>
      </c>
      <c r="J22" s="9"/>
      <c r="K22" s="1">
        <v>19439</v>
      </c>
      <c r="L22" s="1">
        <f t="shared" si="2"/>
        <v>-2292.7000000000007</v>
      </c>
    </row>
    <row r="23" spans="2:12" ht="19" x14ac:dyDescent="0.2">
      <c r="B23">
        <v>20</v>
      </c>
      <c r="C23" s="3" t="s">
        <v>18</v>
      </c>
      <c r="D23" s="1">
        <v>20193</v>
      </c>
      <c r="E23" s="2">
        <v>-0.05</v>
      </c>
      <c r="F23" s="7">
        <f t="shared" si="0"/>
        <v>-1009.6500000000001</v>
      </c>
      <c r="G23" s="1">
        <f t="shared" si="1"/>
        <v>21202.65</v>
      </c>
      <c r="I23" s="1">
        <v>0</v>
      </c>
      <c r="J23" s="9"/>
      <c r="K23" s="1">
        <v>21523</v>
      </c>
      <c r="L23" s="1">
        <f t="shared" si="2"/>
        <v>320.34999999999854</v>
      </c>
    </row>
    <row r="24" spans="2:12" ht="19" x14ac:dyDescent="0.2">
      <c r="B24">
        <v>21</v>
      </c>
      <c r="C24" s="3" t="s">
        <v>19</v>
      </c>
      <c r="D24" s="1">
        <v>20106</v>
      </c>
      <c r="E24" s="2">
        <v>-0.06</v>
      </c>
      <c r="F24" s="7">
        <f t="shared" si="0"/>
        <v>-1206.3599999999999</v>
      </c>
      <c r="G24" s="1">
        <f t="shared" si="1"/>
        <v>21312.36</v>
      </c>
      <c r="H24" t="s">
        <v>47</v>
      </c>
      <c r="I24" s="1">
        <v>20106</v>
      </c>
      <c r="J24" s="9"/>
      <c r="K24" s="1">
        <v>20879</v>
      </c>
      <c r="L24" s="1">
        <f t="shared" si="2"/>
        <v>-433.36000000000058</v>
      </c>
    </row>
    <row r="25" spans="2:12" ht="19" x14ac:dyDescent="0.2">
      <c r="B25">
        <v>22</v>
      </c>
      <c r="C25" s="3" t="s">
        <v>20</v>
      </c>
      <c r="D25" s="1">
        <v>19996</v>
      </c>
      <c r="E25" s="2">
        <v>0</v>
      </c>
      <c r="F25" s="7">
        <f t="shared" si="0"/>
        <v>0</v>
      </c>
      <c r="G25" s="1">
        <f t="shared" si="1"/>
        <v>19996</v>
      </c>
      <c r="H25" t="s">
        <v>47</v>
      </c>
      <c r="I25" s="1">
        <v>19996</v>
      </c>
      <c r="J25" s="9"/>
      <c r="K25" s="1">
        <v>20637</v>
      </c>
      <c r="L25" s="1">
        <f t="shared" si="2"/>
        <v>641</v>
      </c>
    </row>
    <row r="26" spans="2:12" ht="19" x14ac:dyDescent="0.2">
      <c r="B26">
        <v>23</v>
      </c>
      <c r="C26" s="3" t="s">
        <v>21</v>
      </c>
      <c r="D26" s="1">
        <v>19860</v>
      </c>
      <c r="E26" s="2">
        <v>-0.03</v>
      </c>
      <c r="F26" s="7">
        <f t="shared" si="0"/>
        <v>-595.79999999999995</v>
      </c>
      <c r="G26" s="1">
        <f t="shared" si="1"/>
        <v>20455.8</v>
      </c>
      <c r="H26" t="s">
        <v>47</v>
      </c>
      <c r="I26" s="1">
        <v>19860</v>
      </c>
      <c r="J26" s="9"/>
      <c r="K26" s="1">
        <v>20580</v>
      </c>
      <c r="L26" s="1">
        <f t="shared" si="2"/>
        <v>124.20000000000073</v>
      </c>
    </row>
    <row r="27" spans="2:12" ht="19" x14ac:dyDescent="0.2">
      <c r="B27">
        <v>24</v>
      </c>
      <c r="C27" s="3" t="s">
        <v>22</v>
      </c>
      <c r="D27" s="1">
        <v>19776</v>
      </c>
      <c r="E27" s="2">
        <v>0</v>
      </c>
      <c r="F27" s="7">
        <f t="shared" si="0"/>
        <v>0</v>
      </c>
      <c r="G27" s="1">
        <f t="shared" si="1"/>
        <v>19776</v>
      </c>
      <c r="H27" t="s">
        <v>47</v>
      </c>
      <c r="I27" s="1">
        <v>19776</v>
      </c>
      <c r="J27" s="9"/>
      <c r="K27" s="1">
        <v>20412</v>
      </c>
      <c r="L27" s="1">
        <f t="shared" si="2"/>
        <v>636</v>
      </c>
    </row>
    <row r="28" spans="2:12" ht="19" x14ac:dyDescent="0.2">
      <c r="B28">
        <v>25</v>
      </c>
      <c r="C28" s="3" t="s">
        <v>23</v>
      </c>
      <c r="D28" s="1">
        <v>19769</v>
      </c>
      <c r="E28" s="2">
        <v>-0.01</v>
      </c>
      <c r="F28" s="7">
        <f t="shared" si="0"/>
        <v>-197.69</v>
      </c>
      <c r="G28" s="1">
        <f t="shared" si="1"/>
        <v>19966.689999999999</v>
      </c>
      <c r="H28" t="s">
        <v>47</v>
      </c>
      <c r="I28" s="1">
        <v>19769</v>
      </c>
      <c r="J28" s="9"/>
      <c r="K28" s="1">
        <v>20646</v>
      </c>
      <c r="L28" s="1">
        <f t="shared" si="2"/>
        <v>679.31000000000131</v>
      </c>
    </row>
    <row r="29" spans="2:12" ht="19" x14ac:dyDescent="0.2">
      <c r="B29">
        <v>26</v>
      </c>
      <c r="C29" s="3" t="s">
        <v>24</v>
      </c>
      <c r="D29" s="1">
        <v>19764</v>
      </c>
      <c r="E29" s="2">
        <v>-0.1</v>
      </c>
      <c r="F29" s="7">
        <f t="shared" si="0"/>
        <v>-1976.4</v>
      </c>
      <c r="G29" s="1">
        <f t="shared" si="1"/>
        <v>21740.400000000001</v>
      </c>
      <c r="H29" t="s">
        <v>47</v>
      </c>
      <c r="I29" s="1">
        <v>19764</v>
      </c>
      <c r="J29" s="9"/>
      <c r="K29" s="1">
        <v>21217</v>
      </c>
      <c r="L29" s="1">
        <f t="shared" si="2"/>
        <v>-523.40000000000146</v>
      </c>
    </row>
    <row r="30" spans="2:12" ht="19" x14ac:dyDescent="0.2">
      <c r="B30">
        <v>27</v>
      </c>
      <c r="C30" s="3" t="s">
        <v>25</v>
      </c>
      <c r="D30" s="1">
        <v>19709</v>
      </c>
      <c r="E30" s="2">
        <v>-0.01</v>
      </c>
      <c r="F30" s="7">
        <f t="shared" si="0"/>
        <v>-197.09</v>
      </c>
      <c r="G30" s="1">
        <f t="shared" si="1"/>
        <v>19906.09</v>
      </c>
      <c r="H30" t="s">
        <v>47</v>
      </c>
      <c r="I30" s="1">
        <v>19709</v>
      </c>
      <c r="J30" s="9"/>
      <c r="K30" s="1">
        <v>19863</v>
      </c>
      <c r="L30" s="1">
        <f t="shared" si="2"/>
        <v>-43.090000000000146</v>
      </c>
    </row>
    <row r="31" spans="2:12" ht="19" x14ac:dyDescent="0.2">
      <c r="B31">
        <v>28</v>
      </c>
      <c r="C31" s="3" t="s">
        <v>26</v>
      </c>
      <c r="D31" s="1">
        <v>19526</v>
      </c>
      <c r="E31" s="2">
        <v>0</v>
      </c>
      <c r="F31" s="7">
        <f t="shared" si="0"/>
        <v>0</v>
      </c>
      <c r="G31" s="1">
        <f t="shared" si="1"/>
        <v>19526</v>
      </c>
      <c r="H31" t="s">
        <v>47</v>
      </c>
      <c r="I31" s="1">
        <v>19526</v>
      </c>
      <c r="J31" s="9"/>
      <c r="K31" s="1">
        <v>20266</v>
      </c>
      <c r="L31" s="1">
        <f t="shared" si="2"/>
        <v>740</v>
      </c>
    </row>
    <row r="32" spans="2:12" ht="19" x14ac:dyDescent="0.2">
      <c r="B32">
        <v>29</v>
      </c>
      <c r="C32" s="3" t="s">
        <v>27</v>
      </c>
      <c r="D32" s="1">
        <v>19513</v>
      </c>
      <c r="E32" s="2">
        <v>0</v>
      </c>
      <c r="F32" s="7">
        <f t="shared" si="0"/>
        <v>0</v>
      </c>
      <c r="G32" s="1">
        <f t="shared" si="1"/>
        <v>19513</v>
      </c>
      <c r="H32" t="s">
        <v>47</v>
      </c>
      <c r="I32" s="1">
        <v>19513</v>
      </c>
      <c r="J32" s="9"/>
      <c r="K32" s="1">
        <v>20700</v>
      </c>
      <c r="L32" s="1">
        <f t="shared" si="2"/>
        <v>1187</v>
      </c>
    </row>
    <row r="33" spans="2:12" ht="19" x14ac:dyDescent="0.2">
      <c r="B33">
        <v>30</v>
      </c>
      <c r="C33" s="3" t="s">
        <v>28</v>
      </c>
      <c r="D33" s="1">
        <v>19406</v>
      </c>
      <c r="E33" s="2">
        <v>-0.03</v>
      </c>
      <c r="F33" s="7">
        <f t="shared" si="0"/>
        <v>-582.17999999999995</v>
      </c>
      <c r="G33" s="1">
        <f t="shared" si="1"/>
        <v>19988.18</v>
      </c>
      <c r="H33" t="s">
        <v>47</v>
      </c>
      <c r="I33" s="1">
        <v>19406</v>
      </c>
      <c r="J33" s="9"/>
      <c r="K33" s="1">
        <v>20195</v>
      </c>
      <c r="L33" s="1">
        <f t="shared" si="2"/>
        <v>206.81999999999971</v>
      </c>
    </row>
    <row r="34" spans="2:12" ht="19" x14ac:dyDescent="0.2">
      <c r="B34">
        <v>31</v>
      </c>
      <c r="C34" s="3" t="s">
        <v>29</v>
      </c>
      <c r="D34" s="1">
        <v>19362</v>
      </c>
      <c r="E34" s="2">
        <v>-0.03</v>
      </c>
      <c r="F34" s="7">
        <f t="shared" si="0"/>
        <v>-580.86</v>
      </c>
      <c r="G34" s="1">
        <f t="shared" si="1"/>
        <v>19942.86</v>
      </c>
      <c r="I34" s="1">
        <v>0</v>
      </c>
      <c r="J34" s="9"/>
      <c r="K34" s="1">
        <v>20444</v>
      </c>
      <c r="L34" s="1">
        <f t="shared" si="2"/>
        <v>501.13999999999942</v>
      </c>
    </row>
    <row r="35" spans="2:12" ht="19" x14ac:dyDescent="0.2">
      <c r="B35">
        <v>32</v>
      </c>
      <c r="C35" s="3" t="s">
        <v>30</v>
      </c>
      <c r="D35" s="1">
        <v>19205</v>
      </c>
      <c r="E35" s="2">
        <v>-0.02</v>
      </c>
      <c r="F35" s="7">
        <f t="shared" si="0"/>
        <v>-384.1</v>
      </c>
      <c r="G35" s="1">
        <f t="shared" si="1"/>
        <v>19589.099999999999</v>
      </c>
      <c r="H35" t="s">
        <v>47</v>
      </c>
      <c r="I35" s="1">
        <v>19205</v>
      </c>
      <c r="J35" s="9"/>
      <c r="K35" s="1">
        <v>20384</v>
      </c>
      <c r="L35" s="1">
        <f t="shared" si="2"/>
        <v>794.90000000000146</v>
      </c>
    </row>
    <row r="36" spans="2:12" ht="19" x14ac:dyDescent="0.2">
      <c r="B36">
        <v>33</v>
      </c>
      <c r="C36" s="3" t="s">
        <v>31</v>
      </c>
      <c r="D36" s="1">
        <v>18956</v>
      </c>
      <c r="E36" s="2">
        <v>-0.02</v>
      </c>
      <c r="F36" s="7">
        <f t="shared" si="0"/>
        <v>-379.12</v>
      </c>
      <c r="G36" s="1">
        <f t="shared" si="1"/>
        <v>19335.12</v>
      </c>
      <c r="H36" t="s">
        <v>47</v>
      </c>
      <c r="I36" s="1">
        <v>18956</v>
      </c>
      <c r="J36" s="9"/>
      <c r="K36" s="1">
        <v>19841</v>
      </c>
      <c r="L36" s="1">
        <f t="shared" si="2"/>
        <v>505.88000000000102</v>
      </c>
    </row>
    <row r="37" spans="2:12" ht="19" x14ac:dyDescent="0.2">
      <c r="B37">
        <v>34</v>
      </c>
      <c r="C37" s="3" t="s">
        <v>32</v>
      </c>
      <c r="D37" s="1">
        <v>18912</v>
      </c>
      <c r="E37" s="2">
        <v>-0.02</v>
      </c>
      <c r="F37" s="7">
        <f t="shared" si="0"/>
        <v>-378.24</v>
      </c>
      <c r="G37" s="1">
        <f t="shared" si="1"/>
        <v>19290.240000000002</v>
      </c>
      <c r="H37" t="s">
        <v>47</v>
      </c>
      <c r="I37" s="1">
        <v>18912</v>
      </c>
      <c r="J37" s="9"/>
      <c r="K37" s="1">
        <v>19876</v>
      </c>
      <c r="L37" s="1">
        <f t="shared" si="2"/>
        <v>585.7599999999984</v>
      </c>
    </row>
    <row r="38" spans="2:12" ht="19" x14ac:dyDescent="0.2">
      <c r="B38">
        <v>35</v>
      </c>
      <c r="C38" s="3" t="s">
        <v>33</v>
      </c>
      <c r="D38" s="1">
        <v>18910</v>
      </c>
      <c r="E38" s="2">
        <v>0</v>
      </c>
      <c r="F38" s="7">
        <f t="shared" si="0"/>
        <v>0</v>
      </c>
      <c r="G38" s="1">
        <f t="shared" si="1"/>
        <v>18910</v>
      </c>
      <c r="H38" t="s">
        <v>47</v>
      </c>
      <c r="I38" s="1">
        <v>18910</v>
      </c>
      <c r="J38" s="9"/>
      <c r="K38" s="1">
        <v>19565</v>
      </c>
      <c r="L38" s="1">
        <f t="shared" si="2"/>
        <v>655</v>
      </c>
    </row>
    <row r="39" spans="2:12" ht="19" x14ac:dyDescent="0.2">
      <c r="B39">
        <v>36</v>
      </c>
      <c r="C39" s="3" t="s">
        <v>34</v>
      </c>
      <c r="D39" s="1">
        <v>18860</v>
      </c>
      <c r="E39" s="2">
        <v>-0.03</v>
      </c>
      <c r="F39" s="7">
        <f t="shared" si="0"/>
        <v>-565.79999999999995</v>
      </c>
      <c r="G39" s="1">
        <f t="shared" si="1"/>
        <v>19425.8</v>
      </c>
      <c r="H39" t="s">
        <v>47</v>
      </c>
      <c r="I39" s="1">
        <v>18860</v>
      </c>
      <c r="J39" s="9"/>
      <c r="K39" s="1">
        <v>19363</v>
      </c>
      <c r="L39" s="1">
        <f t="shared" si="2"/>
        <v>-62.799999999999272</v>
      </c>
    </row>
    <row r="40" spans="2:12" ht="19" x14ac:dyDescent="0.2">
      <c r="B40">
        <v>37</v>
      </c>
      <c r="C40" s="3" t="s">
        <v>35</v>
      </c>
      <c r="D40" s="1">
        <v>18742</v>
      </c>
      <c r="E40" s="2">
        <v>-0.05</v>
      </c>
      <c r="F40" s="7">
        <f t="shared" si="0"/>
        <v>-937.1</v>
      </c>
      <c r="G40" s="1">
        <f t="shared" si="1"/>
        <v>19679.099999999999</v>
      </c>
      <c r="H40" t="s">
        <v>47</v>
      </c>
      <c r="I40" s="1">
        <v>18742</v>
      </c>
      <c r="J40" s="9"/>
      <c r="K40" s="1">
        <v>17991</v>
      </c>
      <c r="L40" s="1">
        <f t="shared" si="2"/>
        <v>-1688.0999999999985</v>
      </c>
    </row>
    <row r="41" spans="2:12" ht="19" x14ac:dyDescent="0.2">
      <c r="B41">
        <v>38</v>
      </c>
      <c r="C41" s="3" t="s">
        <v>36</v>
      </c>
      <c r="D41" s="1">
        <v>18726</v>
      </c>
      <c r="E41" s="2">
        <v>-0.01</v>
      </c>
      <c r="F41" s="7">
        <f t="shared" si="0"/>
        <v>-187.26</v>
      </c>
      <c r="G41" s="1">
        <f t="shared" si="1"/>
        <v>18913.259999999998</v>
      </c>
      <c r="H41" t="s">
        <v>47</v>
      </c>
      <c r="I41" s="1">
        <v>18726</v>
      </c>
      <c r="J41" s="9"/>
      <c r="K41" s="1">
        <v>19117</v>
      </c>
      <c r="L41" s="1">
        <f t="shared" si="2"/>
        <v>203.7400000000016</v>
      </c>
    </row>
    <row r="42" spans="2:12" ht="19" x14ac:dyDescent="0.2">
      <c r="B42">
        <v>39</v>
      </c>
      <c r="C42" s="3" t="s">
        <v>37</v>
      </c>
      <c r="D42" s="1">
        <v>18725</v>
      </c>
      <c r="E42" s="2">
        <v>-0.03</v>
      </c>
      <c r="F42" s="7">
        <f t="shared" si="0"/>
        <v>-561.75</v>
      </c>
      <c r="G42" s="1">
        <f t="shared" si="1"/>
        <v>19286.75</v>
      </c>
      <c r="H42" t="s">
        <v>47</v>
      </c>
      <c r="I42" s="1">
        <v>18725</v>
      </c>
      <c r="J42" s="9"/>
      <c r="K42" s="1">
        <v>19997</v>
      </c>
      <c r="L42" s="1">
        <f t="shared" si="2"/>
        <v>710.25</v>
      </c>
    </row>
    <row r="43" spans="2:12" ht="19" x14ac:dyDescent="0.2">
      <c r="B43">
        <v>40</v>
      </c>
      <c r="C43" s="3" t="s">
        <v>38</v>
      </c>
      <c r="D43" s="1">
        <v>18195</v>
      </c>
      <c r="E43" s="2">
        <v>0</v>
      </c>
      <c r="F43" s="7">
        <f t="shared" si="0"/>
        <v>0</v>
      </c>
      <c r="G43" s="1">
        <f t="shared" si="1"/>
        <v>18195</v>
      </c>
      <c r="H43" t="s">
        <v>47</v>
      </c>
      <c r="I43" s="1">
        <v>18195</v>
      </c>
      <c r="J43" s="9"/>
      <c r="K43" s="1">
        <v>18343</v>
      </c>
      <c r="L43" s="1">
        <f t="shared" si="2"/>
        <v>148</v>
      </c>
    </row>
    <row r="44" spans="2:12" ht="19" x14ac:dyDescent="0.2">
      <c r="B44">
        <v>41</v>
      </c>
      <c r="C44" s="3" t="s">
        <v>39</v>
      </c>
      <c r="D44" s="1">
        <v>18624</v>
      </c>
      <c r="E44" s="2">
        <v>-0.03</v>
      </c>
      <c r="F44" s="7">
        <f t="shared" si="0"/>
        <v>-558.72</v>
      </c>
      <c r="G44" s="1">
        <f t="shared" si="1"/>
        <v>19182.72</v>
      </c>
      <c r="H44" t="s">
        <v>47</v>
      </c>
      <c r="I44" s="1">
        <v>18624</v>
      </c>
      <c r="J44" s="9"/>
      <c r="K44" s="1">
        <v>19041</v>
      </c>
      <c r="L44" s="1">
        <f t="shared" si="2"/>
        <v>-141.72000000000116</v>
      </c>
    </row>
    <row r="45" spans="2:12" ht="19" x14ac:dyDescent="0.2">
      <c r="B45">
        <v>42</v>
      </c>
      <c r="C45" s="3" t="s">
        <v>40</v>
      </c>
      <c r="D45" s="1">
        <v>18088</v>
      </c>
      <c r="E45" s="2">
        <v>-0.02</v>
      </c>
      <c r="F45" s="7">
        <f t="shared" si="0"/>
        <v>-361.76</v>
      </c>
      <c r="G45" s="1">
        <f t="shared" si="1"/>
        <v>18449.759999999998</v>
      </c>
      <c r="H45" t="s">
        <v>47</v>
      </c>
      <c r="I45" s="1">
        <v>18088</v>
      </c>
      <c r="J45" s="9"/>
      <c r="K45" s="1">
        <v>19168</v>
      </c>
      <c r="L45" s="1">
        <f t="shared" si="2"/>
        <v>718.2400000000016</v>
      </c>
    </row>
    <row r="46" spans="2:12" ht="19" x14ac:dyDescent="0.2">
      <c r="B46">
        <v>43</v>
      </c>
      <c r="C46" s="3" t="s">
        <v>41</v>
      </c>
      <c r="D46" s="1">
        <v>17842</v>
      </c>
      <c r="E46" s="2">
        <v>-0.04</v>
      </c>
      <c r="F46" s="7">
        <f t="shared" si="0"/>
        <v>-713.68000000000006</v>
      </c>
      <c r="G46" s="1">
        <f t="shared" si="1"/>
        <v>18555.68</v>
      </c>
      <c r="H46" t="s">
        <v>47</v>
      </c>
      <c r="I46" s="1">
        <v>17842</v>
      </c>
      <c r="J46" s="9"/>
      <c r="K46" s="1">
        <v>18432</v>
      </c>
      <c r="L46" s="1">
        <f t="shared" si="2"/>
        <v>-123.68000000000029</v>
      </c>
    </row>
    <row r="47" spans="2:12" ht="19" x14ac:dyDescent="0.2">
      <c r="B47">
        <v>44</v>
      </c>
      <c r="C47" s="3" t="s">
        <v>42</v>
      </c>
      <c r="D47" s="1">
        <v>17064</v>
      </c>
      <c r="E47" s="2">
        <v>-0.03</v>
      </c>
      <c r="F47" s="7">
        <f t="shared" si="0"/>
        <v>-511.91999999999996</v>
      </c>
      <c r="G47" s="1">
        <f t="shared" si="1"/>
        <v>17575.919999999998</v>
      </c>
      <c r="H47" t="s">
        <v>47</v>
      </c>
      <c r="I47" s="1">
        <v>17064</v>
      </c>
      <c r="J47" s="9"/>
      <c r="K47" s="1">
        <v>18084</v>
      </c>
      <c r="L47" s="1">
        <f t="shared" si="2"/>
        <v>508.08000000000175</v>
      </c>
    </row>
    <row r="48" spans="2:12" ht="19" x14ac:dyDescent="0.2">
      <c r="B48">
        <v>45</v>
      </c>
      <c r="C48" s="3" t="s">
        <v>43</v>
      </c>
      <c r="D48" s="1">
        <v>16867</v>
      </c>
      <c r="E48" s="2">
        <v>-7.0000000000000007E-2</v>
      </c>
      <c r="F48" s="7">
        <f t="shared" si="0"/>
        <v>-1180.69</v>
      </c>
      <c r="G48" s="1">
        <f t="shared" si="1"/>
        <v>18047.689999999999</v>
      </c>
      <c r="H48" t="s">
        <v>47</v>
      </c>
      <c r="I48" s="1">
        <v>16867</v>
      </c>
      <c r="J48" s="9"/>
      <c r="K48" s="1">
        <v>14323</v>
      </c>
      <c r="L48" s="1">
        <f t="shared" si="2"/>
        <v>-3724.6899999999987</v>
      </c>
    </row>
    <row r="49" spans="3:15" ht="19" x14ac:dyDescent="0.2">
      <c r="C49" s="3" t="s">
        <v>45</v>
      </c>
      <c r="D49" s="1">
        <f>SUM(D4:D48)</f>
        <v>908654</v>
      </c>
      <c r="F49" s="7"/>
      <c r="G49" s="1">
        <f>SUM(G4:G48)</f>
        <v>933890.46000000008</v>
      </c>
      <c r="I49" s="1">
        <f>SUM(I5:I48)</f>
        <v>711483</v>
      </c>
      <c r="J49" s="9"/>
      <c r="K49" s="1">
        <f>SUM(K4:K48)</f>
        <v>937877</v>
      </c>
      <c r="L49" s="1">
        <f>SUM(L4:L48)</f>
        <v>3986.5400000000045</v>
      </c>
    </row>
    <row r="50" spans="3:15" ht="19" x14ac:dyDescent="0.2">
      <c r="C50" s="4" t="s">
        <v>46</v>
      </c>
      <c r="D50" s="5">
        <f>D49/45</f>
        <v>20192.31111111111</v>
      </c>
      <c r="E50" s="6"/>
      <c r="F50" s="6"/>
      <c r="G50" s="5">
        <f>G49/45</f>
        <v>20753.121333333336</v>
      </c>
      <c r="H50" s="6"/>
      <c r="I50" s="5">
        <f>I49/36</f>
        <v>19763.416666666668</v>
      </c>
      <c r="J50" s="10"/>
      <c r="K50" s="5">
        <f>K49/45</f>
        <v>20841.711111111112</v>
      </c>
      <c r="L50" s="1">
        <f>L49/45</f>
        <v>88.589777777777883</v>
      </c>
      <c r="O50" s="11"/>
    </row>
    <row r="52" spans="3:15" ht="19" x14ac:dyDescent="0.2">
      <c r="L52" s="2"/>
    </row>
    <row r="54" spans="3:15" x14ac:dyDescent="0.2">
      <c r="G54" s="7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Beltrame</dc:creator>
  <cp:lastModifiedBy>Riccardo Beltrame</cp:lastModifiedBy>
  <dcterms:created xsi:type="dcterms:W3CDTF">2023-06-27T21:36:04Z</dcterms:created>
  <dcterms:modified xsi:type="dcterms:W3CDTF">2023-07-27T11:29:48Z</dcterms:modified>
</cp:coreProperties>
</file>